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38400" windowHeight="1728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I37" i="1" l="1"/>
  <c r="I32" i="1"/>
  <c r="K32" i="1" s="1"/>
  <c r="L32" i="1" s="1"/>
  <c r="I27" i="1"/>
  <c r="I22" i="1"/>
  <c r="K37" i="1" l="1"/>
  <c r="L37" i="1" s="1"/>
  <c r="F69" i="1" s="1"/>
  <c r="F68" i="1"/>
  <c r="K27" i="1"/>
  <c r="L27" i="1" s="1"/>
  <c r="K22" i="1"/>
  <c r="L22" i="1" s="1"/>
</calcChain>
</file>

<file path=xl/sharedStrings.xml><?xml version="1.0" encoding="utf-8"?>
<sst xmlns="http://schemas.openxmlformats.org/spreadsheetml/2006/main" count="192" uniqueCount="109">
  <si>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</si>
  <si>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</si>
  <si>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</si>
  <si>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</si>
  <si>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</si>
  <si>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</si>
  <si>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</si>
  <si>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</si>
  <si>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</si>
  <si>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</si>
  <si>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</si>
  <si>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</si>
  <si>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</si>
  <si>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</si>
  <si>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</si>
  <si>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</si>
  <si>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</si>
  <si>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</si>
  <si>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</si>
  <si>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</si>
  <si>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</si>
  <si>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</si>
  <si>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</si>
  <si>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</si>
  <si>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</si>
  <si>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</si>
  <si>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</si>
  <si>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</si>
  <si>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</si>
  <si>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</si>
  <si>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</si>
  <si>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</si>
  <si>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</si>
  <si>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</si>
  <si>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</si>
  <si>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</si>
  <si>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</si>
  <si>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</si>
  <si>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</si>
  <si>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</si>
  <si>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</si>
  <si>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</si>
  <si>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</si>
  <si>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</si>
  <si>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</si>
  <si>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</si>
  <si>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</si>
  <si>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</si>
  <si>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</si>
  <si>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</si>
  <si>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</si>
  <si>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</si>
  <si>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</si>
  <si>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</si>
  <si>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</si>
  <si>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</si>
  <si>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</si>
  <si>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</si>
  <si>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</si>
  <si>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</si>
  <si>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</si>
  <si>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</si>
  <si>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</si>
  <si>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</si>
  <si>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</si>
  <si>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</si>
  <si>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</si>
  <si>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</si>
  <si>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</si>
  <si>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</si>
  <si>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</si>
  <si>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</si>
  <si>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</si>
  <si>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</si>
  <si>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</si>
  <si>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</si>
  <si>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</si>
  <si>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</si>
  <si>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</si>
  <si>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</si>
  <si>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</si>
  <si>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</si>
  <si>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</si>
  <si>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</si>
  <si>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</si>
  <si>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</si>
  <si>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</si>
  <si>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</si>
  <si>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</si>
  <si>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</si>
  <si>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</si>
  <si>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</si>
  <si>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</si>
  <si>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</si>
  <si>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</si>
  <si>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</si>
  <si>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</si>
  <si>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</si>
  <si>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</si>
  <si>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</si>
  <si>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</si>
  <si>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</si>
  <si>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</si>
  <si>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</si>
  <si>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</si>
  <si>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</si>
  <si>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WYCENA WARTOŚCI ZAMÓWIENIA DLA POSZCZEGÓLNYCH PRAC</t>
  </si>
  <si>
    <t xml:space="preserve">Załącznik nr 2.2.2. do SWZ </t>
  </si>
  <si>
    <t>Wycena wartości zamówienia dla poszczególnych prac na przetarg nieograniczony na „Wykonywanie usług z zakresu gospodarki leśnej na terenie Nadleśnictwa Dabrowa w roku 2026''  na pakiet: PAKIET NR 8,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</si>
</sst>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center"/>
    </xf>
    <xf numFmtId="49" fontId="7" fillId="4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4" fillId="4" borderId="1" xfId="0" applyNumberFormat="1" applyFont="1" applyFill="1" applyBorder="1" applyAlignment="1">
      <alignment horizontal="right" vertical="center"/>
    </xf>
    <xf numFmtId="39" fontId="4" fillId="4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0"/>
  <sheetViews>
    <sheetView tabSelected="1" view="pageBreakPreview" zoomScaleNormal="100" zoomScaleSheetLayoutView="100" workbookViewId="0">
      <selection activeCell="G70" sqref="G70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s="1" customFormat="1" ht="5.25" customHeight="1" x14ac:dyDescent="0.2">
      <c r="B1" s="11"/>
      <c r="C1" s="11"/>
      <c r="D1" s="11"/>
      <c r="E1" s="11"/>
      <c r="H1" s="11"/>
      <c r="I1" s="11"/>
      <c r="J1" s="11"/>
      <c r="K1" s="11"/>
      <c r="L1" s="11"/>
    </row>
    <row r="2" spans="2:13" s="1" customFormat="1" ht="4.2" customHeight="1" x14ac:dyDescent="0.2">
      <c r="B2" s="11"/>
      <c r="C2" s="11"/>
      <c r="D2" s="11"/>
      <c r="E2" s="11"/>
      <c r="H2" s="11"/>
      <c r="I2" s="11"/>
      <c r="J2" s="11"/>
      <c r="K2" s="11"/>
      <c r="L2" s="11"/>
    </row>
    <row r="3" spans="2:13" s="1" customFormat="1" ht="6.9" customHeight="1" x14ac:dyDescent="0.2">
      <c r="B3" s="11"/>
      <c r="C3" s="11"/>
      <c r="D3" s="11"/>
      <c r="E3" s="11"/>
      <c r="H3" s="11"/>
      <c r="I3" s="11"/>
      <c r="J3" s="11"/>
      <c r="K3" s="11"/>
      <c r="L3" s="11"/>
    </row>
    <row r="4" spans="2:13" s="1" customFormat="1" ht="12.45" customHeight="1" x14ac:dyDescent="0.2">
      <c r="B4" s="11"/>
      <c r="C4" s="11"/>
      <c r="D4" s="11"/>
      <c r="E4" s="11"/>
      <c r="H4" s="18" t="s">
        <v>107</v>
      </c>
      <c r="I4" s="18"/>
      <c r="J4" s="18"/>
      <c r="K4" s="18"/>
      <c r="L4" s="18"/>
      <c r="M4" s="18"/>
    </row>
    <row r="5" spans="2:13" s="1" customFormat="1" ht="7.95" customHeight="1" x14ac:dyDescent="0.2">
      <c r="B5" s="11"/>
      <c r="C5" s="11"/>
      <c r="D5" s="11"/>
      <c r="E5" s="11"/>
      <c r="H5" s="18"/>
      <c r="I5" s="18"/>
      <c r="J5" s="18"/>
      <c r="K5" s="18"/>
      <c r="L5" s="18"/>
      <c r="M5" s="18"/>
    </row>
    <row r="6" spans="2:13" s="1" customFormat="1" ht="14.4" customHeight="1" x14ac:dyDescent="0.2"/>
    <row r="7" spans="2:13" s="1" customFormat="1" ht="24" customHeight="1" x14ac:dyDescent="0.2">
      <c r="B7" s="12" t="s">
        <v>106</v>
      </c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2:13" s="1" customFormat="1" ht="46.35" customHeight="1" x14ac:dyDescent="0.2"/>
    <row r="9" spans="2:13" s="1" customFormat="1" ht="20.7" customHeight="1" x14ac:dyDescent="0.2">
      <c r="C9" s="13" t="s">
        <v>98</v>
      </c>
      <c r="D9" s="13"/>
      <c r="E9" s="13"/>
    </row>
    <row r="10" spans="2:13" s="1" customFormat="1" ht="2.7" customHeight="1" x14ac:dyDescent="0.2"/>
    <row r="11" spans="2:13" s="1" customFormat="1" ht="20.7" customHeight="1" x14ac:dyDescent="0.2">
      <c r="C11" s="13" t="s">
        <v>99</v>
      </c>
      <c r="D11" s="13"/>
      <c r="E11" s="13"/>
    </row>
    <row r="12" spans="2:13" s="1" customFormat="1" ht="2.7" customHeight="1" x14ac:dyDescent="0.2"/>
    <row r="13" spans="2:13" s="1" customFormat="1" ht="20.7" customHeight="1" x14ac:dyDescent="0.2">
      <c r="C13" s="13" t="s">
        <v>100</v>
      </c>
      <c r="D13" s="13"/>
      <c r="E13" s="13"/>
    </row>
    <row r="14" spans="2:13" s="1" customFormat="1" ht="2.7" customHeight="1" x14ac:dyDescent="0.2"/>
    <row r="15" spans="2:13" s="1" customFormat="1" ht="20.7" customHeight="1" x14ac:dyDescent="0.2">
      <c r="C15" s="13" t="s">
        <v>101</v>
      </c>
      <c r="D15" s="13"/>
      <c r="E15" s="13"/>
    </row>
    <row r="16" spans="2:13" s="1" customFormat="1" ht="34.65" customHeight="1" x14ac:dyDescent="0.2">
      <c r="G16" s="10"/>
      <c r="I16" s="10"/>
    </row>
    <row r="17" spans="2:12" s="1" customFormat="1" ht="50.1" customHeight="1" x14ac:dyDescent="0.2">
      <c r="B17" s="19" t="s">
        <v>108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2:12" s="1" customFormat="1" ht="3.15" customHeight="1" x14ac:dyDescent="0.2"/>
    <row r="19" spans="2:12" s="1" customFormat="1" ht="18.149999999999999" customHeight="1" x14ac:dyDescent="0.2">
      <c r="B19" s="13" t="s">
        <v>102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</row>
    <row r="20" spans="2:12" s="1" customFormat="1" ht="5.25" customHeight="1" x14ac:dyDescent="0.2"/>
    <row r="21" spans="2:12" s="1" customFormat="1" ht="56.4" customHeight="1" x14ac:dyDescent="0.2">
      <c r="B21" s="2" t="s">
        <v>0</v>
      </c>
      <c r="C21" s="3" t="s">
        <v>1</v>
      </c>
      <c r="D21" s="4" t="s">
        <v>2</v>
      </c>
      <c r="E21" s="4" t="s">
        <v>3</v>
      </c>
      <c r="F21" s="4" t="s">
        <v>4</v>
      </c>
      <c r="G21" s="4" t="s">
        <v>5</v>
      </c>
      <c r="H21" s="4" t="s">
        <v>6</v>
      </c>
      <c r="I21" s="3" t="s">
        <v>7</v>
      </c>
      <c r="J21" s="4" t="s">
        <v>8</v>
      </c>
      <c r="K21" s="4" t="s">
        <v>9</v>
      </c>
      <c r="L21" s="3" t="s">
        <v>10</v>
      </c>
    </row>
    <row r="22" spans="2:12" s="1" customFormat="1" ht="19.649999999999999" customHeight="1" x14ac:dyDescent="0.2">
      <c r="B22" s="5">
        <v>1</v>
      </c>
      <c r="C22" s="6" t="s">
        <v>11</v>
      </c>
      <c r="D22" s="6" t="s">
        <v>12</v>
      </c>
      <c r="E22" s="7" t="s">
        <v>13</v>
      </c>
      <c r="F22" s="6" t="s">
        <v>14</v>
      </c>
      <c r="G22" s="8">
        <v>174</v>
      </c>
      <c r="H22" s="8">
        <v>93.79</v>
      </c>
      <c r="I22" s="8">
        <f>H22*G22</f>
        <v>16319.460000000001</v>
      </c>
      <c r="J22" s="9">
        <v>0.08</v>
      </c>
      <c r="K22" s="8">
        <f>J22*I22</f>
        <v>1305.5568000000001</v>
      </c>
      <c r="L22" s="8">
        <f>K22+I22</f>
        <v>17625.016800000001</v>
      </c>
    </row>
    <row r="23" spans="2:12" s="1" customFormat="1" ht="3.15" customHeight="1" x14ac:dyDescent="0.2"/>
    <row r="24" spans="2:12" s="1" customFormat="1" ht="18.149999999999999" customHeight="1" x14ac:dyDescent="0.2">
      <c r="B24" s="13" t="s">
        <v>103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2" s="1" customFormat="1" ht="5.25" customHeight="1" x14ac:dyDescent="0.2"/>
    <row r="26" spans="2:12" s="1" customFormat="1" ht="57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  <c r="H26" s="4" t="s">
        <v>6</v>
      </c>
      <c r="I26" s="3" t="s">
        <v>7</v>
      </c>
      <c r="J26" s="4" t="s">
        <v>8</v>
      </c>
      <c r="K26" s="4" t="s">
        <v>9</v>
      </c>
      <c r="L26" s="3" t="s">
        <v>10</v>
      </c>
    </row>
    <row r="27" spans="2:12" s="1" customFormat="1" ht="19.649999999999999" customHeight="1" x14ac:dyDescent="0.2">
      <c r="B27" s="5">
        <v>2</v>
      </c>
      <c r="C27" s="6" t="s">
        <v>11</v>
      </c>
      <c r="D27" s="6" t="s">
        <v>12</v>
      </c>
      <c r="E27" s="7" t="s">
        <v>13</v>
      </c>
      <c r="F27" s="6" t="s">
        <v>14</v>
      </c>
      <c r="G27" s="8">
        <v>2036</v>
      </c>
      <c r="H27" s="8">
        <v>73.89</v>
      </c>
      <c r="I27" s="8">
        <f>H27*G27</f>
        <v>150440.04</v>
      </c>
      <c r="J27" s="9">
        <v>0.08</v>
      </c>
      <c r="K27" s="8">
        <f>J27*I27</f>
        <v>12035.203200000002</v>
      </c>
      <c r="L27" s="8">
        <f>K27+I27</f>
        <v>162475.2432</v>
      </c>
    </row>
    <row r="28" spans="2:12" s="1" customFormat="1" ht="3.15" customHeight="1" x14ac:dyDescent="0.2"/>
    <row r="29" spans="2:12" s="1" customFormat="1" ht="18.149999999999999" customHeight="1" x14ac:dyDescent="0.2">
      <c r="B29" s="13" t="s">
        <v>104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2" s="1" customFormat="1" ht="5.25" customHeight="1" x14ac:dyDescent="0.2"/>
    <row r="31" spans="2:12" s="1" customFormat="1" ht="52.9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649999999999999" customHeight="1" x14ac:dyDescent="0.2">
      <c r="B32" s="5">
        <v>3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33</v>
      </c>
      <c r="H32" s="8">
        <v>125.3</v>
      </c>
      <c r="I32" s="8">
        <f>H32*G32</f>
        <v>4134.8999999999996</v>
      </c>
      <c r="J32" s="9">
        <v>0.08</v>
      </c>
      <c r="K32" s="8">
        <f>J32*I32</f>
        <v>330.79199999999997</v>
      </c>
      <c r="L32" s="8">
        <f>K32+I32</f>
        <v>4465.692</v>
      </c>
    </row>
    <row r="33" spans="2:12" s="1" customFormat="1" ht="3.15" customHeight="1" x14ac:dyDescent="0.2"/>
    <row r="34" spans="2:12" s="1" customFormat="1" ht="18.149999999999999" customHeight="1" x14ac:dyDescent="0.2">
      <c r="B34" s="13" t="s">
        <v>105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2" s="1" customFormat="1" ht="5.25" customHeight="1" x14ac:dyDescent="0.2"/>
    <row r="36" spans="2:12" s="1" customFormat="1" ht="50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649999999999999" customHeight="1" x14ac:dyDescent="0.2">
      <c r="B37" s="5">
        <v>4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200</v>
      </c>
      <c r="H37" s="8">
        <v>66.64</v>
      </c>
      <c r="I37" s="8">
        <f>H37*G37</f>
        <v>13328</v>
      </c>
      <c r="J37" s="9">
        <v>0.08</v>
      </c>
      <c r="K37" s="8">
        <f>J37*I37</f>
        <v>1066.24</v>
      </c>
      <c r="L37" s="8">
        <f>K37+I37</f>
        <v>14394.24</v>
      </c>
    </row>
    <row r="38" spans="2:12" s="1" customFormat="1" ht="9" customHeight="1" x14ac:dyDescent="0.2"/>
    <row r="39" spans="2:12" s="1" customFormat="1" ht="55.9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" t="s">
        <v>10</v>
      </c>
    </row>
    <row r="40" spans="2:12" s="1" customFormat="1" ht="38.85" customHeight="1" x14ac:dyDescent="0.2">
      <c r="B40" s="5">
        <v>5</v>
      </c>
      <c r="C40" s="6" t="s">
        <v>15</v>
      </c>
      <c r="D40" s="6" t="s">
        <v>16</v>
      </c>
      <c r="E40" s="7" t="s">
        <v>17</v>
      </c>
      <c r="F40" s="6" t="s">
        <v>18</v>
      </c>
      <c r="G40" s="8">
        <v>3.01</v>
      </c>
      <c r="H40" s="8">
        <v>64</v>
      </c>
      <c r="I40" s="8">
        <v>192.64</v>
      </c>
      <c r="J40" s="5">
        <v>8</v>
      </c>
      <c r="K40" s="8">
        <v>15.41</v>
      </c>
      <c r="L40" s="8">
        <v>208.05</v>
      </c>
    </row>
    <row r="41" spans="2:12" s="1" customFormat="1" ht="19.649999999999999" customHeight="1" x14ac:dyDescent="0.2">
      <c r="B41" s="5">
        <v>6</v>
      </c>
      <c r="C41" s="6" t="s">
        <v>19</v>
      </c>
      <c r="D41" s="6" t="s">
        <v>20</v>
      </c>
      <c r="E41" s="7" t="s">
        <v>21</v>
      </c>
      <c r="F41" s="6" t="s">
        <v>22</v>
      </c>
      <c r="G41" s="8">
        <v>1.85</v>
      </c>
      <c r="H41" s="8">
        <v>979.01</v>
      </c>
      <c r="I41" s="8">
        <v>1811.17</v>
      </c>
      <c r="J41" s="5">
        <v>8</v>
      </c>
      <c r="K41" s="8">
        <v>144.88999999999999</v>
      </c>
      <c r="L41" s="8">
        <v>1956.06</v>
      </c>
    </row>
    <row r="42" spans="2:12" s="1" customFormat="1" ht="19.649999999999999" customHeight="1" x14ac:dyDescent="0.2">
      <c r="B42" s="5">
        <v>7</v>
      </c>
      <c r="C42" s="6" t="s">
        <v>23</v>
      </c>
      <c r="D42" s="6" t="s">
        <v>24</v>
      </c>
      <c r="E42" s="7" t="s">
        <v>25</v>
      </c>
      <c r="F42" s="6" t="s">
        <v>22</v>
      </c>
      <c r="G42" s="8">
        <v>17.670000000000002</v>
      </c>
      <c r="H42" s="8">
        <v>1192.58</v>
      </c>
      <c r="I42" s="8">
        <v>21072.89</v>
      </c>
      <c r="J42" s="5">
        <v>8</v>
      </c>
      <c r="K42" s="8">
        <v>1685.83</v>
      </c>
      <c r="L42" s="8">
        <v>22758.720000000001</v>
      </c>
    </row>
    <row r="43" spans="2:12" s="1" customFormat="1" ht="19.649999999999999" customHeight="1" x14ac:dyDescent="0.2">
      <c r="B43" s="5">
        <v>8</v>
      </c>
      <c r="C43" s="6" t="s">
        <v>26</v>
      </c>
      <c r="D43" s="6" t="s">
        <v>27</v>
      </c>
      <c r="E43" s="7" t="s">
        <v>28</v>
      </c>
      <c r="F43" s="6" t="s">
        <v>22</v>
      </c>
      <c r="G43" s="8">
        <v>2.4</v>
      </c>
      <c r="H43" s="8">
        <v>400.95</v>
      </c>
      <c r="I43" s="8">
        <v>962.28</v>
      </c>
      <c r="J43" s="5">
        <v>8</v>
      </c>
      <c r="K43" s="8">
        <v>76.98</v>
      </c>
      <c r="L43" s="8">
        <v>1039.26</v>
      </c>
    </row>
    <row r="44" spans="2:12" s="1" customFormat="1" ht="19.649999999999999" customHeight="1" x14ac:dyDescent="0.2">
      <c r="B44" s="5">
        <v>9</v>
      </c>
      <c r="C44" s="6" t="s">
        <v>29</v>
      </c>
      <c r="D44" s="6" t="s">
        <v>30</v>
      </c>
      <c r="E44" s="7" t="s">
        <v>31</v>
      </c>
      <c r="F44" s="6" t="s">
        <v>22</v>
      </c>
      <c r="G44" s="8">
        <v>21.92</v>
      </c>
      <c r="H44" s="8">
        <v>102.91</v>
      </c>
      <c r="I44" s="8">
        <v>2255.79</v>
      </c>
      <c r="J44" s="5">
        <v>8</v>
      </c>
      <c r="K44" s="8">
        <v>180.46</v>
      </c>
      <c r="L44" s="8">
        <v>2436.25</v>
      </c>
    </row>
    <row r="45" spans="2:12" s="1" customFormat="1" ht="28.95" customHeight="1" x14ac:dyDescent="0.2">
      <c r="B45" s="5">
        <v>10</v>
      </c>
      <c r="C45" s="6" t="s">
        <v>32</v>
      </c>
      <c r="D45" s="6" t="s">
        <v>33</v>
      </c>
      <c r="E45" s="7" t="s">
        <v>34</v>
      </c>
      <c r="F45" s="6" t="s">
        <v>18</v>
      </c>
      <c r="G45" s="8">
        <v>18</v>
      </c>
      <c r="H45" s="8">
        <v>1080</v>
      </c>
      <c r="I45" s="8">
        <v>19440</v>
      </c>
      <c r="J45" s="5">
        <v>8</v>
      </c>
      <c r="K45" s="8">
        <v>1555.2</v>
      </c>
      <c r="L45" s="8">
        <v>20995.200000000001</v>
      </c>
    </row>
    <row r="46" spans="2:12" s="1" customFormat="1" ht="28.95" customHeight="1" x14ac:dyDescent="0.2">
      <c r="B46" s="5">
        <v>11</v>
      </c>
      <c r="C46" s="6" t="s">
        <v>35</v>
      </c>
      <c r="D46" s="6" t="s">
        <v>36</v>
      </c>
      <c r="E46" s="7" t="s">
        <v>37</v>
      </c>
      <c r="F46" s="6" t="s">
        <v>18</v>
      </c>
      <c r="G46" s="8">
        <v>30</v>
      </c>
      <c r="H46" s="8">
        <v>1836</v>
      </c>
      <c r="I46" s="8">
        <v>55080</v>
      </c>
      <c r="J46" s="5">
        <v>8</v>
      </c>
      <c r="K46" s="8">
        <v>4406.3999999999996</v>
      </c>
      <c r="L46" s="8">
        <v>59486.400000000001</v>
      </c>
    </row>
    <row r="47" spans="2:12" s="1" customFormat="1" ht="28.95" customHeight="1" x14ac:dyDescent="0.2">
      <c r="B47" s="5">
        <v>12</v>
      </c>
      <c r="C47" s="6" t="s">
        <v>38</v>
      </c>
      <c r="D47" s="6" t="s">
        <v>39</v>
      </c>
      <c r="E47" s="7" t="s">
        <v>40</v>
      </c>
      <c r="F47" s="6" t="s">
        <v>18</v>
      </c>
      <c r="G47" s="8">
        <v>1</v>
      </c>
      <c r="H47" s="8">
        <v>2970</v>
      </c>
      <c r="I47" s="8">
        <v>2970</v>
      </c>
      <c r="J47" s="5">
        <v>8</v>
      </c>
      <c r="K47" s="8">
        <v>237.6</v>
      </c>
      <c r="L47" s="8">
        <v>3207.6</v>
      </c>
    </row>
    <row r="48" spans="2:12" s="1" customFormat="1" ht="19.649999999999999" customHeight="1" x14ac:dyDescent="0.2">
      <c r="B48" s="5">
        <v>13</v>
      </c>
      <c r="C48" s="6" t="s">
        <v>41</v>
      </c>
      <c r="D48" s="6" t="s">
        <v>42</v>
      </c>
      <c r="E48" s="7" t="s">
        <v>43</v>
      </c>
      <c r="F48" s="6" t="s">
        <v>18</v>
      </c>
      <c r="G48" s="8">
        <v>4.3899999999999997</v>
      </c>
      <c r="H48" s="8">
        <v>1789.23</v>
      </c>
      <c r="I48" s="8">
        <v>7854.72</v>
      </c>
      <c r="J48" s="5">
        <v>8</v>
      </c>
      <c r="K48" s="8">
        <v>628.38</v>
      </c>
      <c r="L48" s="8">
        <v>8483.1</v>
      </c>
    </row>
    <row r="49" spans="2:12" s="1" customFormat="1" ht="19.649999999999999" customHeight="1" x14ac:dyDescent="0.2">
      <c r="B49" s="5">
        <v>14</v>
      </c>
      <c r="C49" s="6" t="s">
        <v>44</v>
      </c>
      <c r="D49" s="6" t="s">
        <v>45</v>
      </c>
      <c r="E49" s="7" t="s">
        <v>46</v>
      </c>
      <c r="F49" s="6" t="s">
        <v>18</v>
      </c>
      <c r="G49" s="8">
        <v>28.42</v>
      </c>
      <c r="H49" s="8">
        <v>1547.37</v>
      </c>
      <c r="I49" s="8">
        <v>43976.26</v>
      </c>
      <c r="J49" s="5">
        <v>8</v>
      </c>
      <c r="K49" s="8">
        <v>3518.1</v>
      </c>
      <c r="L49" s="8">
        <v>47494.36</v>
      </c>
    </row>
    <row r="50" spans="2:12" s="1" customFormat="1" ht="19.649999999999999" customHeight="1" x14ac:dyDescent="0.2">
      <c r="B50" s="5">
        <v>15</v>
      </c>
      <c r="C50" s="6" t="s">
        <v>47</v>
      </c>
      <c r="D50" s="6" t="s">
        <v>48</v>
      </c>
      <c r="E50" s="7" t="s">
        <v>49</v>
      </c>
      <c r="F50" s="6" t="s">
        <v>50</v>
      </c>
      <c r="G50" s="8">
        <v>3</v>
      </c>
      <c r="H50" s="8">
        <v>690.1</v>
      </c>
      <c r="I50" s="8">
        <v>2070.3000000000002</v>
      </c>
      <c r="J50" s="5">
        <v>23</v>
      </c>
      <c r="K50" s="8">
        <v>476.17</v>
      </c>
      <c r="L50" s="8">
        <v>2546.4699999999998</v>
      </c>
    </row>
    <row r="51" spans="2:12" s="1" customFormat="1" ht="19.649999999999999" customHeight="1" x14ac:dyDescent="0.2">
      <c r="B51" s="5">
        <v>16</v>
      </c>
      <c r="C51" s="6" t="s">
        <v>51</v>
      </c>
      <c r="D51" s="6" t="s">
        <v>52</v>
      </c>
      <c r="E51" s="7" t="s">
        <v>53</v>
      </c>
      <c r="F51" s="6" t="s">
        <v>50</v>
      </c>
      <c r="G51" s="8">
        <v>3.55</v>
      </c>
      <c r="H51" s="8">
        <v>138.29</v>
      </c>
      <c r="I51" s="8">
        <v>490.93</v>
      </c>
      <c r="J51" s="5">
        <v>23</v>
      </c>
      <c r="K51" s="8">
        <v>112.91</v>
      </c>
      <c r="L51" s="8">
        <v>603.84</v>
      </c>
    </row>
    <row r="52" spans="2:12" s="1" customFormat="1" ht="19.649999999999999" customHeight="1" x14ac:dyDescent="0.2">
      <c r="B52" s="5">
        <v>17</v>
      </c>
      <c r="C52" s="6" t="s">
        <v>54</v>
      </c>
      <c r="D52" s="6" t="s">
        <v>55</v>
      </c>
      <c r="E52" s="7" t="s">
        <v>56</v>
      </c>
      <c r="F52" s="6" t="s">
        <v>57</v>
      </c>
      <c r="G52" s="8">
        <v>60</v>
      </c>
      <c r="H52" s="8">
        <v>62</v>
      </c>
      <c r="I52" s="8">
        <v>3720</v>
      </c>
      <c r="J52" s="5">
        <v>23</v>
      </c>
      <c r="K52" s="8">
        <v>855.6</v>
      </c>
      <c r="L52" s="8">
        <v>4575.6000000000004</v>
      </c>
    </row>
    <row r="53" spans="2:12" s="1" customFormat="1" ht="19.649999999999999" customHeight="1" x14ac:dyDescent="0.2">
      <c r="B53" s="5">
        <v>18</v>
      </c>
      <c r="C53" s="6" t="s">
        <v>58</v>
      </c>
      <c r="D53" s="6" t="s">
        <v>59</v>
      </c>
      <c r="E53" s="7" t="s">
        <v>60</v>
      </c>
      <c r="F53" s="6" t="s">
        <v>61</v>
      </c>
      <c r="G53" s="8">
        <v>13</v>
      </c>
      <c r="H53" s="8">
        <v>19.66</v>
      </c>
      <c r="I53" s="8">
        <v>255.58</v>
      </c>
      <c r="J53" s="5">
        <v>8</v>
      </c>
      <c r="K53" s="8">
        <v>20.45</v>
      </c>
      <c r="L53" s="8">
        <v>276.02999999999997</v>
      </c>
    </row>
    <row r="54" spans="2:12" s="1" customFormat="1" ht="28.95" customHeight="1" x14ac:dyDescent="0.2">
      <c r="B54" s="5">
        <v>19</v>
      </c>
      <c r="C54" s="6" t="s">
        <v>62</v>
      </c>
      <c r="D54" s="6" t="s">
        <v>63</v>
      </c>
      <c r="E54" s="7" t="s">
        <v>64</v>
      </c>
      <c r="F54" s="6" t="s">
        <v>61</v>
      </c>
      <c r="G54" s="8">
        <v>4</v>
      </c>
      <c r="H54" s="8">
        <v>54</v>
      </c>
      <c r="I54" s="8">
        <v>216</v>
      </c>
      <c r="J54" s="5">
        <v>8</v>
      </c>
      <c r="K54" s="8">
        <v>17.28</v>
      </c>
      <c r="L54" s="8">
        <v>233.28</v>
      </c>
    </row>
    <row r="55" spans="2:12" s="1" customFormat="1" ht="28.95" customHeight="1" x14ac:dyDescent="0.2">
      <c r="B55" s="5">
        <v>20</v>
      </c>
      <c r="C55" s="6" t="s">
        <v>65</v>
      </c>
      <c r="D55" s="6" t="s">
        <v>66</v>
      </c>
      <c r="E55" s="7" t="s">
        <v>67</v>
      </c>
      <c r="F55" s="6" t="s">
        <v>14</v>
      </c>
      <c r="G55" s="8">
        <v>20</v>
      </c>
      <c r="H55" s="8">
        <v>120</v>
      </c>
      <c r="I55" s="8">
        <v>2400</v>
      </c>
      <c r="J55" s="5">
        <v>8</v>
      </c>
      <c r="K55" s="8">
        <v>192</v>
      </c>
      <c r="L55" s="8">
        <v>2592</v>
      </c>
    </row>
    <row r="56" spans="2:12" s="1" customFormat="1" ht="19.649999999999999" customHeight="1" x14ac:dyDescent="0.2">
      <c r="B56" s="5">
        <v>21</v>
      </c>
      <c r="C56" s="6" t="s">
        <v>68</v>
      </c>
      <c r="D56" s="6" t="s">
        <v>69</v>
      </c>
      <c r="E56" s="7" t="s">
        <v>70</v>
      </c>
      <c r="F56" s="6" t="s">
        <v>57</v>
      </c>
      <c r="G56" s="8">
        <v>113</v>
      </c>
      <c r="H56" s="8">
        <v>54.13</v>
      </c>
      <c r="I56" s="8">
        <v>6116.69</v>
      </c>
      <c r="J56" s="5">
        <v>8</v>
      </c>
      <c r="K56" s="8">
        <v>489.34</v>
      </c>
      <c r="L56" s="8">
        <v>6606.03</v>
      </c>
    </row>
    <row r="57" spans="2:12" s="1" customFormat="1" ht="19.649999999999999" customHeight="1" x14ac:dyDescent="0.2">
      <c r="B57" s="5">
        <v>22</v>
      </c>
      <c r="C57" s="6" t="s">
        <v>71</v>
      </c>
      <c r="D57" s="6" t="s">
        <v>72</v>
      </c>
      <c r="E57" s="7" t="s">
        <v>70</v>
      </c>
      <c r="F57" s="6" t="s">
        <v>57</v>
      </c>
      <c r="G57" s="8">
        <v>110</v>
      </c>
      <c r="H57" s="8">
        <v>54.73</v>
      </c>
      <c r="I57" s="8">
        <v>6020.3</v>
      </c>
      <c r="J57" s="5">
        <v>23</v>
      </c>
      <c r="K57" s="8">
        <v>1384.67</v>
      </c>
      <c r="L57" s="8">
        <v>7404.97</v>
      </c>
    </row>
    <row r="58" spans="2:12" s="1" customFormat="1" ht="19.649999999999999" customHeight="1" x14ac:dyDescent="0.2">
      <c r="B58" s="5">
        <v>23</v>
      </c>
      <c r="C58" s="6" t="s">
        <v>73</v>
      </c>
      <c r="D58" s="6" t="s">
        <v>74</v>
      </c>
      <c r="E58" s="7" t="s">
        <v>75</v>
      </c>
      <c r="F58" s="6" t="s">
        <v>57</v>
      </c>
      <c r="G58" s="8">
        <v>30</v>
      </c>
      <c r="H58" s="8">
        <v>65</v>
      </c>
      <c r="I58" s="8">
        <v>1950</v>
      </c>
      <c r="J58" s="5">
        <v>8</v>
      </c>
      <c r="K58" s="8">
        <v>156</v>
      </c>
      <c r="L58" s="8">
        <v>2106</v>
      </c>
    </row>
    <row r="59" spans="2:12" s="1" customFormat="1" ht="19.649999999999999" customHeight="1" x14ac:dyDescent="0.2">
      <c r="B59" s="5">
        <v>24</v>
      </c>
      <c r="C59" s="6" t="s">
        <v>76</v>
      </c>
      <c r="D59" s="6" t="s">
        <v>77</v>
      </c>
      <c r="E59" s="7" t="s">
        <v>78</v>
      </c>
      <c r="F59" s="6" t="s">
        <v>57</v>
      </c>
      <c r="G59" s="8">
        <v>20</v>
      </c>
      <c r="H59" s="8">
        <v>120</v>
      </c>
      <c r="I59" s="8">
        <v>2400</v>
      </c>
      <c r="J59" s="5">
        <v>8</v>
      </c>
      <c r="K59" s="8">
        <v>192</v>
      </c>
      <c r="L59" s="8">
        <v>2592</v>
      </c>
    </row>
    <row r="60" spans="2:12" s="1" customFormat="1" ht="19.649999999999999" customHeight="1" x14ac:dyDescent="0.2">
      <c r="B60" s="5">
        <v>25</v>
      </c>
      <c r="C60" s="6" t="s">
        <v>79</v>
      </c>
      <c r="D60" s="6" t="s">
        <v>80</v>
      </c>
      <c r="E60" s="7" t="s">
        <v>78</v>
      </c>
      <c r="F60" s="6" t="s">
        <v>57</v>
      </c>
      <c r="G60" s="8">
        <v>20</v>
      </c>
      <c r="H60" s="8">
        <v>120</v>
      </c>
      <c r="I60" s="8">
        <v>2400</v>
      </c>
      <c r="J60" s="5">
        <v>23</v>
      </c>
      <c r="K60" s="8">
        <v>552</v>
      </c>
      <c r="L60" s="8">
        <v>2952</v>
      </c>
    </row>
    <row r="61" spans="2:12" s="1" customFormat="1" ht="28.95" customHeight="1" x14ac:dyDescent="0.2">
      <c r="B61" s="5">
        <v>26</v>
      </c>
      <c r="C61" s="6" t="s">
        <v>81</v>
      </c>
      <c r="D61" s="6" t="s">
        <v>82</v>
      </c>
      <c r="E61" s="7" t="s">
        <v>83</v>
      </c>
      <c r="F61" s="6" t="s">
        <v>57</v>
      </c>
      <c r="G61" s="8">
        <v>15</v>
      </c>
      <c r="H61" s="8">
        <v>120</v>
      </c>
      <c r="I61" s="8">
        <v>1800</v>
      </c>
      <c r="J61" s="5">
        <v>8</v>
      </c>
      <c r="K61" s="8">
        <v>144</v>
      </c>
      <c r="L61" s="8">
        <v>1944</v>
      </c>
    </row>
    <row r="62" spans="2:12" s="1" customFormat="1" ht="19.649999999999999" customHeight="1" x14ac:dyDescent="0.2">
      <c r="B62" s="5">
        <v>27</v>
      </c>
      <c r="C62" s="6" t="s">
        <v>84</v>
      </c>
      <c r="D62" s="6" t="s">
        <v>85</v>
      </c>
      <c r="E62" s="7" t="s">
        <v>86</v>
      </c>
      <c r="F62" s="6" t="s">
        <v>18</v>
      </c>
      <c r="G62" s="8">
        <v>0.24</v>
      </c>
      <c r="H62" s="8">
        <v>609.75</v>
      </c>
      <c r="I62" s="8">
        <v>146.34</v>
      </c>
      <c r="J62" s="5">
        <v>8</v>
      </c>
      <c r="K62" s="8">
        <v>11.71</v>
      </c>
      <c r="L62" s="8">
        <v>158.05000000000001</v>
      </c>
    </row>
    <row r="63" spans="2:12" s="1" customFormat="1" ht="19.649999999999999" customHeight="1" x14ac:dyDescent="0.2">
      <c r="B63" s="5">
        <v>28</v>
      </c>
      <c r="C63" s="6" t="s">
        <v>87</v>
      </c>
      <c r="D63" s="6" t="s">
        <v>88</v>
      </c>
      <c r="E63" s="7" t="s">
        <v>70</v>
      </c>
      <c r="F63" s="6" t="s">
        <v>57</v>
      </c>
      <c r="G63" s="8">
        <v>47</v>
      </c>
      <c r="H63" s="8">
        <v>54</v>
      </c>
      <c r="I63" s="8">
        <v>2538</v>
      </c>
      <c r="J63" s="5">
        <v>8</v>
      </c>
      <c r="K63" s="8">
        <v>203.04</v>
      </c>
      <c r="L63" s="8">
        <v>2741.04</v>
      </c>
    </row>
    <row r="64" spans="2:12" s="1" customFormat="1" ht="19.649999999999999" customHeight="1" x14ac:dyDescent="0.2">
      <c r="B64" s="5">
        <v>29</v>
      </c>
      <c r="C64" s="6" t="s">
        <v>89</v>
      </c>
      <c r="D64" s="6" t="s">
        <v>90</v>
      </c>
      <c r="E64" s="7" t="s">
        <v>75</v>
      </c>
      <c r="F64" s="6" t="s">
        <v>57</v>
      </c>
      <c r="G64" s="8">
        <v>2</v>
      </c>
      <c r="H64" s="8">
        <v>64</v>
      </c>
      <c r="I64" s="8">
        <v>128</v>
      </c>
      <c r="J64" s="5">
        <v>8</v>
      </c>
      <c r="K64" s="8">
        <v>10.24</v>
      </c>
      <c r="L64" s="8">
        <v>138.24</v>
      </c>
    </row>
    <row r="65" spans="2:12" s="1" customFormat="1" ht="19.649999999999999" customHeight="1" x14ac:dyDescent="0.2">
      <c r="B65" s="5">
        <v>30</v>
      </c>
      <c r="C65" s="6" t="s">
        <v>91</v>
      </c>
      <c r="D65" s="6" t="s">
        <v>92</v>
      </c>
      <c r="E65" s="7" t="s">
        <v>93</v>
      </c>
      <c r="F65" s="6" t="s">
        <v>57</v>
      </c>
      <c r="G65" s="8">
        <v>10</v>
      </c>
      <c r="H65" s="8">
        <v>54</v>
      </c>
      <c r="I65" s="8">
        <v>540</v>
      </c>
      <c r="J65" s="5">
        <v>8</v>
      </c>
      <c r="K65" s="8">
        <v>43.2</v>
      </c>
      <c r="L65" s="8">
        <v>583.20000000000005</v>
      </c>
    </row>
    <row r="66" spans="2:12" s="1" customFormat="1" ht="19.649999999999999" customHeight="1" x14ac:dyDescent="0.2">
      <c r="B66" s="5">
        <v>31</v>
      </c>
      <c r="C66" s="6" t="s">
        <v>94</v>
      </c>
      <c r="D66" s="6" t="s">
        <v>95</v>
      </c>
      <c r="E66" s="7" t="s">
        <v>78</v>
      </c>
      <c r="F66" s="6" t="s">
        <v>57</v>
      </c>
      <c r="G66" s="8">
        <v>3</v>
      </c>
      <c r="H66" s="8">
        <v>120</v>
      </c>
      <c r="I66" s="8">
        <v>360</v>
      </c>
      <c r="J66" s="5">
        <v>8</v>
      </c>
      <c r="K66" s="8">
        <v>28.8</v>
      </c>
      <c r="L66" s="8">
        <v>388.8</v>
      </c>
    </row>
    <row r="67" spans="2:12" s="1" customFormat="1" ht="55.95" customHeight="1" x14ac:dyDescent="0.2"/>
    <row r="68" spans="2:12" s="1" customFormat="1" ht="21.45" customHeight="1" x14ac:dyDescent="0.2">
      <c r="B68" s="14" t="s">
        <v>96</v>
      </c>
      <c r="C68" s="14"/>
      <c r="D68" s="14"/>
      <c r="E68" s="14"/>
      <c r="F68" s="15">
        <f>SUM(I40:I66)+I37+I32+I27+I22</f>
        <v>373390.29</v>
      </c>
      <c r="G68" s="15"/>
      <c r="H68" s="15"/>
      <c r="I68" s="15"/>
      <c r="J68" s="15"/>
      <c r="K68" s="15"/>
      <c r="L68" s="15"/>
    </row>
    <row r="69" spans="2:12" s="1" customFormat="1" ht="21.45" customHeight="1" x14ac:dyDescent="0.2">
      <c r="B69" s="14" t="s">
        <v>97</v>
      </c>
      <c r="C69" s="14"/>
      <c r="D69" s="14"/>
      <c r="E69" s="14"/>
      <c r="F69" s="16">
        <f>SUM(L40:L66)+L37+L32+L27+L22</f>
        <v>405466.74199999997</v>
      </c>
      <c r="G69" s="17"/>
      <c r="H69" s="17"/>
      <c r="I69" s="17"/>
      <c r="J69" s="17"/>
      <c r="K69" s="17"/>
      <c r="L69" s="17"/>
    </row>
    <row r="70" spans="2:12" s="1" customFormat="1" ht="131.69999999999999" customHeight="1" x14ac:dyDescent="0.2"/>
  </sheetData>
  <mergeCells count="18">
    <mergeCell ref="B17:L17"/>
    <mergeCell ref="B19:L19"/>
    <mergeCell ref="B24:L24"/>
    <mergeCell ref="B29:L29"/>
    <mergeCell ref="B1:E5"/>
    <mergeCell ref="B7:L7"/>
    <mergeCell ref="H1:K3"/>
    <mergeCell ref="L1:L3"/>
    <mergeCell ref="B34:L34"/>
    <mergeCell ref="B68:E68"/>
    <mergeCell ref="B69:E69"/>
    <mergeCell ref="C9:E9"/>
    <mergeCell ref="C11:E11"/>
    <mergeCell ref="C13:E13"/>
    <mergeCell ref="C15:E15"/>
    <mergeCell ref="F68:L68"/>
    <mergeCell ref="F69:L69"/>
    <mergeCell ref="H4:M5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dcterms:created xsi:type="dcterms:W3CDTF">2025-10-21T07:12:29Z</dcterms:created>
  <dcterms:modified xsi:type="dcterms:W3CDTF">2025-10-30T08:53:55Z</dcterms:modified>
</cp:coreProperties>
</file>